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mc:AlternateContent xmlns:mc="http://schemas.openxmlformats.org/markup-compatibility/2006">
    <mc:Choice Requires="x15">
      <x15ac:absPath xmlns:x15ac="http://schemas.microsoft.com/office/spreadsheetml/2010/11/ac" url="https://its2sicgov.sharepoint.com/sites/OTI-EquipodeDatos/Documentos compartidos/Gestión de Información/01. Gobierno de Datos/Iteraciones Gobierno/Gobierno 2024/Formatos/"/>
    </mc:Choice>
  </mc:AlternateContent>
  <xr:revisionPtr revIDLastSave="10" documentId="13_ncr:1_{C6C6CCCE-E5C9-42E2-9130-E54347F32FBB}" xr6:coauthVersionLast="47" xr6:coauthVersionMax="47" xr10:uidLastSave="{E45C375D-01B6-4069-8019-25CB55E609BE}"/>
  <bookViews>
    <workbookView xWindow="0" yWindow="0" windowWidth="20490" windowHeight="7545" xr2:uid="{00000000-000D-0000-FFFF-FFFF00000000}"/>
  </bookViews>
  <sheets>
    <sheet name="Plantilla datos abiertos" sheetId="1" r:id="rId1"/>
    <sheet name="Datos a publicar" sheetId="9" r:id="rId2"/>
    <sheet name="Hoja2"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1" l="1"/>
  <c r="A27" i="1" l="1"/>
  <c r="A26" i="1"/>
  <c r="A25" i="1"/>
  <c r="A24" i="1"/>
  <c r="A22" i="1"/>
  <c r="A51" i="1"/>
  <c r="A50" i="1"/>
  <c r="A49" i="1"/>
  <c r="A48" i="1"/>
  <c r="A47" i="1"/>
  <c r="A46" i="1"/>
  <c r="A45" i="1"/>
  <c r="A44" i="1"/>
  <c r="A43" i="1"/>
  <c r="A42" i="1"/>
  <c r="A41" i="1"/>
  <c r="A40" i="1"/>
  <c r="A39" i="1"/>
  <c r="A38" i="1"/>
  <c r="A37" i="1"/>
  <c r="A36" i="1"/>
  <c r="A35" i="1"/>
  <c r="A34" i="1"/>
  <c r="A33" i="1"/>
  <c r="A32" i="1"/>
  <c r="A31" i="1"/>
  <c r="A29" i="1"/>
  <c r="A28" i="1"/>
</calcChain>
</file>

<file path=xl/sharedStrings.xml><?xml version="1.0" encoding="utf-8"?>
<sst xmlns="http://schemas.openxmlformats.org/spreadsheetml/2006/main" count="67" uniqueCount="67">
  <si>
    <t>PLANTILLA DE PUBLICACIÓN DE DATOS ABIERTOS</t>
  </si>
  <si>
    <t>Código:</t>
  </si>
  <si>
    <t>Versión:</t>
  </si>
  <si>
    <t>1.0</t>
  </si>
  <si>
    <t>Fecha:</t>
  </si>
  <si>
    <t>Nombre Persona Solicitante de publicación :</t>
  </si>
  <si>
    <t>&lt;Nombre del Profesional designado por la dependencia de la SIC dueña del conjunto de datos &gt;</t>
  </si>
  <si>
    <t>Fecha solicitud de publicación:</t>
  </si>
  <si>
    <t>&lt;Fecha en que se debe publicar el conjunto de datos, respondiendo a la frecuencia de actualización que determina la dependencia&gt;</t>
  </si>
  <si>
    <t>Área o dependencia:</t>
  </si>
  <si>
    <t>&lt;Dependencia dueña del conjunto de datos abiertos&gt;</t>
  </si>
  <si>
    <t>Tipo de Solicitud:</t>
  </si>
  <si>
    <t>&lt;Selecciona de la lista una opción de nuevo o actualización&gt;</t>
  </si>
  <si>
    <t>Título Conjunto de Datos:</t>
  </si>
  <si>
    <t>&lt;El título es el nombre del conjunto de datos, que debería ser breve, claro y descriptivo&gt;</t>
  </si>
  <si>
    <t>Descripción Conjunto de Datos:</t>
  </si>
  <si>
    <t>&lt; Resumen detallado del conjunto de datos, explicando qué información contiene, cómo se recopiló, el propósito de la recopilación y cualquier otra información relevante que ayude a los usuarios a entender el contexto y la utilidad del conjunto de datos.&gt;</t>
  </si>
  <si>
    <t>Idioma Conjunto de Datos:</t>
  </si>
  <si>
    <t>&lt;Selecciona de la lista el idioma&gt;</t>
  </si>
  <si>
    <t>Cobertura Geográfica:</t>
  </si>
  <si>
    <t>&lt;Seleccione de la lista la cobertura&gt;</t>
  </si>
  <si>
    <t>Frecuencia de Actualización:</t>
  </si>
  <si>
    <t>&lt;Seleccione de la lista la frecuencia&gt;</t>
  </si>
  <si>
    <t>Fecha Generación Conjunto de Datos:</t>
  </si>
  <si>
    <t>&lt;Fecha en que la depenncia generó el conjunto de datos</t>
  </si>
  <si>
    <t>Cantidad Columnas que contiene la publicación:</t>
  </si>
  <si>
    <r>
      <t xml:space="preserve">La información que se solicita publicar fue revisada, garantizando que la misma se categoriza como publica y no afecta la privacidad de ninguna persona ni directa o indirectamente. 
</t>
    </r>
    <r>
      <rPr>
        <i/>
        <sz val="11"/>
        <color theme="2" tint="-0.499984740745262"/>
        <rFont val="Calibri"/>
        <family val="2"/>
        <scheme val="minor"/>
      </rPr>
      <t xml:space="preserve">Los datos a publicar se colocan en la pestaña de </t>
    </r>
    <r>
      <rPr>
        <b/>
        <i/>
        <sz val="11"/>
        <color theme="1"/>
        <rFont val="Calibri"/>
        <family val="2"/>
        <scheme val="minor"/>
      </rPr>
      <t>datos a publica</t>
    </r>
    <r>
      <rPr>
        <i/>
        <sz val="11"/>
        <color theme="2" tint="-0.499984740745262"/>
        <rFont val="Calibri"/>
        <family val="2"/>
        <scheme val="minor"/>
      </rPr>
      <t>r de este libro, la primera fila de la hoja corresponde con el encabezado y debe contener el nombre de cada columna</t>
    </r>
  </si>
  <si>
    <r>
      <t xml:space="preserve">Número de Columna
</t>
    </r>
    <r>
      <rPr>
        <i/>
        <sz val="11"/>
        <color theme="2" tint="-0.499984740745262"/>
        <rFont val="Calibri"/>
        <family val="2"/>
        <scheme val="minor"/>
      </rPr>
      <t>&lt;Este campo indica la posición o el índice numérico de la columna en el conjunto de datos. Es útil para identificar rápidamente la secuencia de columnas y para realizar referencias cruzadas cuando se está documentando o analizando el conjunto de datos&gt;</t>
    </r>
  </si>
  <si>
    <r>
      <t xml:space="preserve">Nombre de Columna
</t>
    </r>
    <r>
      <rPr>
        <i/>
        <sz val="11"/>
        <color theme="2" tint="-0.499984740745262"/>
        <rFont val="Calibri"/>
        <family val="2"/>
        <scheme val="minor"/>
      </rPr>
      <t>Este campo contiene el nombre de la columna dentro del conjunto de datos. El nombre debería ser lo suficientemente descriptivo para indicar claramente qué tipo de datos se almacenan en esa columna. Ejemplo: "Nombre", "Edad", "Código Postal", etc.</t>
    </r>
  </si>
  <si>
    <r>
      <t xml:space="preserve">Descripción
</t>
    </r>
    <r>
      <rPr>
        <i/>
        <sz val="11"/>
        <color theme="2" tint="-0.499984740745262"/>
        <rFont val="Calibri"/>
        <family val="2"/>
        <scheme val="minor"/>
      </rPr>
      <t>Este campo proporciona una explicación más detallada del contenido y propósito de la columna. Debe aclarar qué tipo de datos se incluyen, el formato esperado y cualquier otra información relevante que ayude a los usuarios a comprender el contenido de la columna.</t>
    </r>
  </si>
  <si>
    <r>
      <rPr>
        <b/>
        <sz val="11"/>
        <color theme="1"/>
        <rFont val="Calibri"/>
        <family val="2"/>
        <scheme val="minor"/>
      </rPr>
      <t>Tipo de Dato</t>
    </r>
    <r>
      <rPr>
        <sz val="11"/>
        <color theme="1"/>
        <rFont val="Calibri"/>
        <family val="2"/>
        <scheme val="minor"/>
      </rPr>
      <t xml:space="preserve">
</t>
    </r>
    <r>
      <rPr>
        <i/>
        <sz val="11"/>
        <color theme="2" tint="-0.499984740745262"/>
        <rFont val="Calibri"/>
        <family val="2"/>
        <scheme val="minor"/>
      </rPr>
      <t xml:space="preserve"> Este campo especifica el tipo de datos que se almacenan en la columna, se selecciona. Los tipos de datos comunes incluyen números enteros, cadenas de texto, fechas, valores booleanos, etc. Esta información es crucial para garantizar que los datos se manejen de manera correcta y coherente durante el análisis.</t>
    </r>
  </si>
  <si>
    <r>
      <t xml:space="preserve">Requiere algún alistamiento especifico 
</t>
    </r>
    <r>
      <rPr>
        <i/>
        <sz val="11"/>
        <color theme="2" tint="-0.499984740745262"/>
        <rFont val="Calibri"/>
        <family val="2"/>
        <scheme val="minor"/>
      </rPr>
      <t>Este campo indica si los datos en esta columna necesitan alguna forma de preprocesamiento o alistamiento antes de su uso. Esto podría incluir la limpieza de datos, la normalización, la transformación de formatos, o cualquier otro procedimiento necesario para que los datos estén en un estado adecuado para el análisis.
Ejemplo: "Eliminar caracteres especiales", "Convertir a minúsculas", "Formatear como fecha en formato DD/MM/AAAA", etc.</t>
    </r>
  </si>
  <si>
    <t>* Los textos en gris son orientaciones y las pueden borrar después de diligenciados los campos</t>
  </si>
  <si>
    <t>Idioma</t>
  </si>
  <si>
    <t>Cobertura Geográfica</t>
  </si>
  <si>
    <t>Frecuencia Actualización</t>
  </si>
  <si>
    <t>Tipo de dato</t>
  </si>
  <si>
    <t>Tipo solicitud</t>
  </si>
  <si>
    <t>Español</t>
  </si>
  <si>
    <t>Internacional</t>
  </si>
  <si>
    <t>Diaria</t>
  </si>
  <si>
    <t>Fecha y hora</t>
  </si>
  <si>
    <t>Actualizar conjunto de datos existente</t>
  </si>
  <si>
    <t>Inglés</t>
  </si>
  <si>
    <t>Nacional</t>
  </si>
  <si>
    <t>Semanal</t>
  </si>
  <si>
    <t>Texto</t>
  </si>
  <si>
    <t>Publicar nuevo conjunto de datos</t>
  </si>
  <si>
    <t>Departamental</t>
  </si>
  <si>
    <t>Quincenal</t>
  </si>
  <si>
    <t>Número</t>
  </si>
  <si>
    <t>Municipal</t>
  </si>
  <si>
    <t>Mensual</t>
  </si>
  <si>
    <t>Línea</t>
  </si>
  <si>
    <t>Centro Poblado</t>
  </si>
  <si>
    <t>Trimestral</t>
  </si>
  <si>
    <t>Multilínea</t>
  </si>
  <si>
    <t>Semestral</t>
  </si>
  <si>
    <t>Multipolígono</t>
  </si>
  <si>
    <t>Anual</t>
  </si>
  <si>
    <t>Multipunto</t>
  </si>
  <si>
    <t>Trienio</t>
  </si>
  <si>
    <t>Poíligono</t>
  </si>
  <si>
    <t>No aplica</t>
  </si>
  <si>
    <t>Punto</t>
  </si>
  <si>
    <t>URL</t>
  </si>
  <si>
    <t>Verdadero/Falso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</si>
</sst>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sz val="11"/>
      <color theme="1"/>
      <name val="Calibri"/>
      <family val="2"/>
      <scheme val="minor"/>
    </font>
    <font>
      <b/>
      <sz val="16"/>
      <color theme="1"/>
      <name val="Calibri"/>
      <family val="2"/>
      <scheme val="minor"/>
    </font>
    <font>
      <sz val="10"/>
      <name val="Arial"/>
      <family val="2"/>
    </font>
    <font>
      <i/>
      <sz val="11"/>
      <color theme="2" tint="-0.499984740745262"/>
      <name val="Calibri"/>
      <family val="2"/>
      <scheme val="minor"/>
    </font>
    <font>
      <i/>
      <sz val="11"/>
      <color theme="1" tint="0.249977111117893"/>
      <name val="Calibri"/>
      <family val="2"/>
      <scheme val="minor"/>
    </font>
    <font>
      <b/>
      <i/>
      <sz val="11"/>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4" fillId="0" borderId="0"/>
  </cellStyleXfs>
  <cellXfs count="48">
    <xf numFmtId="0" fontId="0" fillId="0" borderId="0" xfId="0"/>
    <xf numFmtId="0" fontId="0" fillId="0" borderId="0" xfId="0"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0" fillId="0" borderId="1" xfId="0"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6" fillId="0" borderId="3" xfId="0" applyFont="1" applyBorder="1" applyAlignment="1">
      <alignment horizontal="left"/>
    </xf>
    <xf numFmtId="0" fontId="6" fillId="0" borderId="2"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0" fillId="0" borderId="1" xfId="0" applyBorder="1" applyAlignment="1">
      <alignment horizontal="left"/>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6" fillId="0" borderId="1" xfId="0" applyFont="1" applyBorder="1" applyAlignment="1">
      <alignment horizontal="left" wrapText="1"/>
    </xf>
    <xf numFmtId="0" fontId="0" fillId="0" borderId="1" xfId="0" applyBorder="1" applyAlignment="1">
      <alignment horizontal="left" wrapText="1"/>
    </xf>
    <xf numFmtId="0" fontId="6" fillId="0" borderId="3" xfId="0" applyFont="1" applyBorder="1" applyAlignment="1">
      <alignment horizontal="left" wrapText="1"/>
    </xf>
    <xf numFmtId="0" fontId="6" fillId="0" borderId="2" xfId="0" applyFont="1" applyBorder="1" applyAlignment="1">
      <alignment horizontal="left" wrapText="1"/>
    </xf>
    <xf numFmtId="0" fontId="6" fillId="0" borderId="4" xfId="0" applyFont="1" applyBorder="1" applyAlignment="1">
      <alignment horizontal="left"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6" fillId="0" borderId="11" xfId="0" applyFont="1" applyBorder="1" applyAlignment="1">
      <alignment horizontal="center"/>
    </xf>
    <xf numFmtId="0" fontId="6" fillId="0" borderId="6" xfId="0" applyFont="1" applyBorder="1" applyAlignment="1">
      <alignment horizontal="center"/>
    </xf>
    <xf numFmtId="0" fontId="1" fillId="0" borderId="8"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6" fillId="0" borderId="3" xfId="0"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cellXfs>
  <cellStyles count="3">
    <cellStyle name="Normal" xfId="0" builtinId="0"/>
    <cellStyle name="Normal 2 2" xfId="2" xr:uid="{205B37C3-C3B5-4BE5-AA52-E7C2B0C09BBA}"/>
    <cellStyle name="Normal 3" xfId="1" xr:uid="{3D7D2C0F-3D31-45B0-9364-F5CDE145C7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19050</xdr:rowOff>
    </xdr:from>
    <xdr:to>
      <xdr:col>0</xdr:col>
      <xdr:colOff>1685925</xdr:colOff>
      <xdr:row>2</xdr:row>
      <xdr:rowOff>276225</xdr:rowOff>
    </xdr:to>
    <xdr:pic>
      <xdr:nvPicPr>
        <xdr:cNvPr id="3" name="Imagen 2">
          <a:extLst>
            <a:ext uri="{FF2B5EF4-FFF2-40B4-BE49-F238E27FC236}">
              <a16:creationId xmlns:a16="http://schemas.microsoft.com/office/drawing/2014/main" id="{4E66FA15-3385-4096-23C7-CFA22EEE8A5E}"/>
            </a:ext>
          </a:extLst>
        </xdr:cNvPr>
        <xdr:cNvPicPr>
          <a:picLocks noChangeAspect="1"/>
        </xdr:cNvPicPr>
      </xdr:nvPicPr>
      <xdr:blipFill>
        <a:blip xmlns:r="http://schemas.openxmlformats.org/officeDocument/2006/relationships" r:embed="rId1"/>
        <a:stretch>
          <a:fillRect/>
        </a:stretch>
      </xdr:blipFill>
      <xdr:spPr>
        <a:xfrm>
          <a:off x="381000" y="19050"/>
          <a:ext cx="1304925" cy="866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tabSelected="1" topLeftCell="A12" zoomScaleNormal="100" zoomScaleSheetLayoutView="100" workbookViewId="0">
      <selection activeCell="A32" sqref="A32"/>
    </sheetView>
  </sheetViews>
  <sheetFormatPr defaultColWidth="11.42578125" defaultRowHeight="15"/>
  <cols>
    <col min="1" max="1" width="38.7109375" customWidth="1"/>
    <col min="2" max="2" width="16.28515625" customWidth="1"/>
    <col min="3" max="3" width="17.5703125" customWidth="1"/>
    <col min="4" max="4" width="16.28515625" customWidth="1"/>
    <col min="5" max="5" width="19.42578125" customWidth="1"/>
    <col min="6" max="6" width="26.5703125" customWidth="1"/>
    <col min="7" max="7" width="16.28515625" customWidth="1"/>
    <col min="8" max="8" width="21.85546875" customWidth="1"/>
    <col min="9" max="9" width="11.42578125" customWidth="1"/>
  </cols>
  <sheetData>
    <row r="1" spans="1:8" ht="24" customHeight="1">
      <c r="A1" s="19"/>
      <c r="B1" s="9" t="s">
        <v>0</v>
      </c>
      <c r="C1" s="10"/>
      <c r="D1" s="10"/>
      <c r="E1" s="10"/>
      <c r="F1" s="11"/>
      <c r="G1" s="6" t="s">
        <v>1</v>
      </c>
      <c r="H1" s="6"/>
    </row>
    <row r="2" spans="1:8" ht="24" customHeight="1">
      <c r="A2" s="19"/>
      <c r="B2" s="12"/>
      <c r="C2" s="13"/>
      <c r="D2" s="13"/>
      <c r="E2" s="13"/>
      <c r="F2" s="14"/>
      <c r="G2" s="6" t="s">
        <v>2</v>
      </c>
      <c r="H2" s="6" t="s">
        <v>3</v>
      </c>
    </row>
    <row r="3" spans="1:8" ht="24" customHeight="1">
      <c r="A3" s="19"/>
      <c r="B3" s="15"/>
      <c r="C3" s="16"/>
      <c r="D3" s="16"/>
      <c r="E3" s="16"/>
      <c r="F3" s="17"/>
      <c r="G3" s="6" t="s">
        <v>4</v>
      </c>
      <c r="H3" s="6"/>
    </row>
    <row r="4" spans="1:8">
      <c r="A4" s="2" t="s">
        <v>5</v>
      </c>
      <c r="B4" s="26" t="s">
        <v>6</v>
      </c>
      <c r="C4" s="27"/>
      <c r="D4" s="27"/>
      <c r="E4" s="27"/>
      <c r="F4" s="27"/>
      <c r="G4" s="27"/>
      <c r="H4" s="27"/>
    </row>
    <row r="5" spans="1:8">
      <c r="A5" s="2" t="s">
        <v>7</v>
      </c>
      <c r="B5" s="26" t="s">
        <v>8</v>
      </c>
      <c r="C5" s="27"/>
      <c r="D5" s="27"/>
      <c r="E5" s="27"/>
      <c r="F5" s="27"/>
      <c r="G5" s="27"/>
      <c r="H5" s="27"/>
    </row>
    <row r="6" spans="1:8">
      <c r="A6" s="3" t="s">
        <v>9</v>
      </c>
      <c r="B6" s="26" t="s">
        <v>10</v>
      </c>
      <c r="C6" s="27"/>
      <c r="D6" s="27"/>
      <c r="E6" s="27"/>
      <c r="F6" s="27"/>
      <c r="G6" s="27"/>
      <c r="H6" s="27"/>
    </row>
    <row r="7" spans="1:8">
      <c r="A7" s="41" t="s">
        <v>11</v>
      </c>
      <c r="B7" s="23" t="s">
        <v>12</v>
      </c>
      <c r="C7" s="24"/>
      <c r="D7" s="24"/>
      <c r="E7" s="24"/>
      <c r="F7" s="24"/>
      <c r="G7" s="24"/>
      <c r="H7" s="25"/>
    </row>
    <row r="8" spans="1:8">
      <c r="A8" s="42"/>
      <c r="B8" s="39"/>
      <c r="C8" s="40"/>
      <c r="D8" s="40"/>
      <c r="E8" s="40"/>
      <c r="F8" s="40"/>
      <c r="G8" s="40"/>
      <c r="H8" s="40"/>
    </row>
    <row r="9" spans="1:8">
      <c r="A9" s="3" t="s">
        <v>13</v>
      </c>
      <c r="B9" s="26" t="s">
        <v>14</v>
      </c>
      <c r="C9" s="27"/>
      <c r="D9" s="27"/>
      <c r="E9" s="27"/>
      <c r="F9" s="27"/>
      <c r="G9" s="27"/>
      <c r="H9" s="27"/>
    </row>
    <row r="10" spans="1:8" ht="32.25" customHeight="1">
      <c r="A10" s="3" t="s">
        <v>15</v>
      </c>
      <c r="B10" s="32" t="s">
        <v>16</v>
      </c>
      <c r="C10" s="33"/>
      <c r="D10" s="33"/>
      <c r="E10" s="33"/>
      <c r="F10" s="33"/>
      <c r="G10" s="33"/>
      <c r="H10" s="33"/>
    </row>
    <row r="11" spans="1:8" ht="17.25" customHeight="1">
      <c r="A11" s="43" t="s">
        <v>17</v>
      </c>
      <c r="B11" s="34" t="s">
        <v>18</v>
      </c>
      <c r="C11" s="35"/>
      <c r="D11" s="35"/>
      <c r="E11" s="35"/>
      <c r="F11" s="35"/>
      <c r="G11" s="35"/>
      <c r="H11" s="36"/>
    </row>
    <row r="12" spans="1:8">
      <c r="A12" s="44"/>
      <c r="B12" s="26"/>
      <c r="C12" s="27"/>
      <c r="D12" s="27"/>
      <c r="E12" s="27"/>
      <c r="F12" s="27"/>
      <c r="G12" s="27"/>
      <c r="H12" s="27"/>
    </row>
    <row r="13" spans="1:8">
      <c r="A13" s="43" t="s">
        <v>19</v>
      </c>
      <c r="B13" s="34" t="s">
        <v>20</v>
      </c>
      <c r="C13" s="35"/>
      <c r="D13" s="35"/>
      <c r="E13" s="35"/>
      <c r="F13" s="35"/>
      <c r="G13" s="35"/>
      <c r="H13" s="36"/>
    </row>
    <row r="14" spans="1:8" ht="14.25" customHeight="1">
      <c r="A14" s="44"/>
      <c r="B14" s="26"/>
      <c r="C14" s="27"/>
      <c r="D14" s="27"/>
      <c r="E14" s="27"/>
      <c r="F14" s="27"/>
      <c r="G14" s="27"/>
      <c r="H14" s="27"/>
    </row>
    <row r="15" spans="1:8">
      <c r="A15" s="43" t="s">
        <v>21</v>
      </c>
      <c r="B15" s="34" t="s">
        <v>22</v>
      </c>
      <c r="C15" s="35"/>
      <c r="D15" s="35"/>
      <c r="E15" s="35"/>
      <c r="F15" s="35"/>
      <c r="G15" s="35"/>
      <c r="H15" s="36"/>
    </row>
    <row r="16" spans="1:8">
      <c r="A16" s="44"/>
      <c r="B16" s="45"/>
      <c r="C16" s="46"/>
      <c r="D16" s="46"/>
      <c r="E16" s="46"/>
      <c r="F16" s="46"/>
      <c r="G16" s="46"/>
      <c r="H16" s="47"/>
    </row>
    <row r="17" spans="1:8">
      <c r="A17" s="3" t="s">
        <v>23</v>
      </c>
      <c r="B17" s="26" t="s">
        <v>24</v>
      </c>
      <c r="C17" s="27"/>
      <c r="D17" s="27"/>
      <c r="E17" s="27"/>
      <c r="F17" s="27"/>
      <c r="G17" s="27"/>
      <c r="H17" s="27"/>
    </row>
    <row r="18" spans="1:8" ht="30">
      <c r="A18" s="4" t="s">
        <v>25</v>
      </c>
      <c r="B18" s="26"/>
      <c r="C18" s="27"/>
      <c r="D18" s="27"/>
      <c r="E18" s="27"/>
      <c r="F18" s="27"/>
      <c r="G18" s="27"/>
      <c r="H18" s="27"/>
    </row>
    <row r="19" spans="1:8" ht="15" customHeight="1">
      <c r="A19" s="37" t="s">
        <v>26</v>
      </c>
      <c r="B19" s="37"/>
      <c r="C19" s="37"/>
      <c r="D19" s="37"/>
      <c r="E19" s="37"/>
      <c r="F19" s="37"/>
      <c r="G19" s="37"/>
      <c r="H19" s="37"/>
    </row>
    <row r="20" spans="1:8">
      <c r="A20" s="38"/>
      <c r="B20" s="38"/>
      <c r="C20" s="38"/>
      <c r="D20" s="38"/>
      <c r="E20" s="38"/>
      <c r="F20" s="38"/>
      <c r="G20" s="38"/>
      <c r="H20" s="38"/>
    </row>
    <row r="21" spans="1:8" ht="132" customHeight="1">
      <c r="A21" s="7" t="s">
        <v>27</v>
      </c>
      <c r="B21" s="20" t="s">
        <v>28</v>
      </c>
      <c r="C21" s="21"/>
      <c r="D21" s="20" t="s">
        <v>29</v>
      </c>
      <c r="E21" s="20"/>
      <c r="F21" s="8" t="s">
        <v>30</v>
      </c>
      <c r="G21" s="20" t="s">
        <v>31</v>
      </c>
      <c r="H21" s="20"/>
    </row>
    <row r="22" spans="1:8" ht="30" customHeight="1">
      <c r="A22" s="5" t="str">
        <f>IF($B$18&gt;=1,CONCATENATE("Columna ",1)," ")</f>
        <v xml:space="preserve"> </v>
      </c>
      <c r="B22" s="22"/>
      <c r="C22" s="22"/>
      <c r="D22" s="29"/>
      <c r="E22" s="29"/>
      <c r="F22" s="5"/>
      <c r="G22" s="29"/>
      <c r="H22" s="29"/>
    </row>
    <row r="23" spans="1:8" ht="43.5" customHeight="1">
      <c r="A23" s="5" t="str">
        <f>IF($B$18&gt;=2,CONCATENATE("Columna ",2)," ")</f>
        <v xml:space="preserve"> </v>
      </c>
      <c r="B23" s="22"/>
      <c r="C23" s="22"/>
      <c r="D23" s="29"/>
      <c r="E23" s="29"/>
      <c r="F23" s="5"/>
      <c r="G23" s="29"/>
      <c r="H23" s="29"/>
    </row>
    <row r="24" spans="1:8" ht="51.75" customHeight="1">
      <c r="A24" s="5" t="str">
        <f>IF($B$18&gt;=3,CONCATENATE("Columna ",3)," ")</f>
        <v xml:space="preserve"> </v>
      </c>
      <c r="B24" s="22"/>
      <c r="C24" s="22"/>
      <c r="D24" s="29"/>
      <c r="E24" s="29"/>
      <c r="F24" s="5"/>
      <c r="G24" s="29"/>
      <c r="H24" s="29"/>
    </row>
    <row r="25" spans="1:8" ht="31.5" customHeight="1">
      <c r="A25" s="5" t="str">
        <f>IF($B$18&gt;=4,CONCATENATE("Columna ",4)," ")</f>
        <v xml:space="preserve"> </v>
      </c>
      <c r="B25" s="22"/>
      <c r="C25" s="22"/>
      <c r="D25" s="29"/>
      <c r="E25" s="29"/>
      <c r="F25" s="5"/>
      <c r="G25" s="29"/>
      <c r="H25" s="29"/>
    </row>
    <row r="26" spans="1:8" ht="51" customHeight="1">
      <c r="A26" s="5" t="str">
        <f>IF($B$18&gt;=5,CONCATENATE("Columna ",5)," ")</f>
        <v xml:space="preserve"> </v>
      </c>
      <c r="B26" s="29"/>
      <c r="C26" s="29"/>
      <c r="D26" s="30"/>
      <c r="E26" s="31"/>
      <c r="F26" s="5"/>
      <c r="G26" s="29"/>
      <c r="H26" s="29"/>
    </row>
    <row r="27" spans="1:8" ht="33.75" customHeight="1">
      <c r="A27" s="5" t="str">
        <f>IF($B$18&gt;=6,CONCATENATE("Columna ",6)," ")</f>
        <v xml:space="preserve"> </v>
      </c>
      <c r="B27" s="22"/>
      <c r="C27" s="22"/>
      <c r="D27" s="29"/>
      <c r="E27" s="29"/>
      <c r="F27" s="5"/>
      <c r="G27" s="29"/>
      <c r="H27" s="29"/>
    </row>
    <row r="28" spans="1:8" ht="33.75" customHeight="1">
      <c r="A28" s="5" t="str">
        <f>IF($B$18&gt;=7,CONCATENATE("Columna ",7)," ")</f>
        <v xml:space="preserve"> </v>
      </c>
      <c r="B28" s="22"/>
      <c r="C28" s="22"/>
      <c r="D28" s="29"/>
      <c r="E28" s="29"/>
      <c r="F28" s="5"/>
      <c r="G28" s="29"/>
      <c r="H28" s="29"/>
    </row>
    <row r="29" spans="1:8">
      <c r="A29" s="1" t="str">
        <f>IF($B$18&gt;=8,CONCATENATE("Columna ",8)," ")</f>
        <v xml:space="preserve"> </v>
      </c>
      <c r="B29" s="18"/>
      <c r="C29" s="18"/>
      <c r="D29" s="28"/>
      <c r="E29" s="28"/>
      <c r="F29" s="28"/>
      <c r="G29" s="28"/>
      <c r="H29" s="1"/>
    </row>
    <row r="30" spans="1:8">
      <c r="A30" t="s">
        <v>32</v>
      </c>
      <c r="B30" s="18"/>
      <c r="C30" s="18"/>
      <c r="D30" s="28"/>
      <c r="E30" s="28"/>
      <c r="F30" s="28"/>
      <c r="G30" s="28"/>
      <c r="H30" s="1"/>
    </row>
    <row r="31" spans="1:8">
      <c r="A31" s="1" t="str">
        <f>IF($B$18&gt;=10,CONCATENATE("Columna ",10)," ")</f>
        <v xml:space="preserve"> </v>
      </c>
      <c r="B31" s="18"/>
      <c r="C31" s="18"/>
      <c r="D31" s="28"/>
      <c r="E31" s="28"/>
      <c r="F31" s="28"/>
      <c r="G31" s="28"/>
      <c r="H31" s="1"/>
    </row>
    <row r="32" spans="1:8">
      <c r="A32" s="1" t="str">
        <f>IF($B$18&gt;=11,CONCATENATE("Columna ",11)," ")</f>
        <v xml:space="preserve"> </v>
      </c>
      <c r="B32" s="18"/>
      <c r="C32" s="18"/>
      <c r="D32" s="28"/>
      <c r="E32" s="28"/>
      <c r="F32" s="28"/>
      <c r="G32" s="28"/>
      <c r="H32" s="1"/>
    </row>
    <row r="33" spans="1:8">
      <c r="A33" s="1" t="str">
        <f>IF($B$18&gt;=12,CONCATENATE("Columna ",12)," ")</f>
        <v xml:space="preserve"> </v>
      </c>
      <c r="B33" s="18"/>
      <c r="C33" s="18"/>
      <c r="D33" s="28"/>
      <c r="E33" s="28"/>
      <c r="F33" s="28"/>
      <c r="G33" s="28"/>
      <c r="H33" s="1"/>
    </row>
    <row r="34" spans="1:8">
      <c r="A34" s="1" t="str">
        <f>IF($B$18&gt;=13,CONCATENATE("Columna ",13)," ")</f>
        <v xml:space="preserve"> </v>
      </c>
      <c r="B34" s="18"/>
      <c r="C34" s="18"/>
      <c r="D34" s="28"/>
      <c r="E34" s="28"/>
      <c r="F34" s="28"/>
      <c r="G34" s="28"/>
      <c r="H34" s="1"/>
    </row>
    <row r="35" spans="1:8">
      <c r="A35" s="1" t="str">
        <f>IF($B$18&gt;=14,CONCATENATE("Columna ",14)," ")</f>
        <v xml:space="preserve"> </v>
      </c>
      <c r="B35" s="18"/>
      <c r="C35" s="18"/>
      <c r="D35" s="28"/>
      <c r="E35" s="28"/>
      <c r="F35" s="28"/>
      <c r="G35" s="28"/>
      <c r="H35" s="1"/>
    </row>
    <row r="36" spans="1:8">
      <c r="A36" s="1" t="str">
        <f>IF($B$18&gt;=15,CONCATENATE("Columna ",15)," ")</f>
        <v xml:space="preserve"> </v>
      </c>
      <c r="B36" s="18"/>
      <c r="C36" s="18"/>
      <c r="D36" s="28"/>
      <c r="E36" s="28"/>
      <c r="F36" s="28"/>
      <c r="G36" s="28"/>
      <c r="H36" s="1"/>
    </row>
    <row r="37" spans="1:8">
      <c r="A37" s="1" t="str">
        <f>IF($B$18&gt;=16,CONCATENATE("Columna ",16)," ")</f>
        <v xml:space="preserve"> </v>
      </c>
      <c r="B37" s="18"/>
      <c r="C37" s="18"/>
      <c r="D37" s="28"/>
      <c r="E37" s="28"/>
      <c r="F37" s="28"/>
      <c r="G37" s="28"/>
      <c r="H37" s="1"/>
    </row>
    <row r="38" spans="1:8">
      <c r="A38" s="1" t="str">
        <f>IF($B$18&gt;=17,CONCATENATE("Columna ",17)," ")</f>
        <v xml:space="preserve"> </v>
      </c>
      <c r="B38" s="18"/>
      <c r="C38" s="18"/>
      <c r="D38" s="28"/>
      <c r="E38" s="28"/>
      <c r="F38" s="28"/>
      <c r="G38" s="28"/>
      <c r="H38" s="1"/>
    </row>
    <row r="39" spans="1:8">
      <c r="A39" s="1" t="str">
        <f>IF($B$18&gt;=18,CONCATENATE("Columna ",18)," ")</f>
        <v xml:space="preserve"> </v>
      </c>
      <c r="B39" s="18"/>
      <c r="C39" s="18"/>
      <c r="D39" s="28"/>
      <c r="E39" s="28"/>
      <c r="F39" s="28"/>
      <c r="G39" s="28"/>
      <c r="H39" s="1"/>
    </row>
    <row r="40" spans="1:8">
      <c r="A40" s="1" t="str">
        <f>IF($B$18&gt;=19,CONCATENATE("Columna ",19)," ")</f>
        <v xml:space="preserve"> </v>
      </c>
      <c r="B40" s="18"/>
      <c r="C40" s="18"/>
      <c r="D40" s="28"/>
      <c r="E40" s="28"/>
      <c r="F40" s="28"/>
      <c r="G40" s="28"/>
      <c r="H40" s="1"/>
    </row>
    <row r="41" spans="1:8">
      <c r="A41" s="1" t="str">
        <f>IF($B$18&gt;=20,CONCATENATE("Columna ",20)," ")</f>
        <v xml:space="preserve"> </v>
      </c>
      <c r="B41" s="18"/>
      <c r="C41" s="18"/>
      <c r="D41" s="28"/>
      <c r="E41" s="28"/>
      <c r="F41" s="28"/>
      <c r="G41" s="28"/>
      <c r="H41" s="1"/>
    </row>
    <row r="42" spans="1:8">
      <c r="A42" s="1" t="str">
        <f>IF($B$18&gt;=21,CONCATENATE("Columna ",21)," ")</f>
        <v xml:space="preserve"> </v>
      </c>
      <c r="B42" s="18"/>
      <c r="C42" s="18"/>
      <c r="D42" s="28"/>
      <c r="E42" s="28"/>
      <c r="F42" s="28"/>
      <c r="G42" s="28"/>
      <c r="H42" s="1"/>
    </row>
    <row r="43" spans="1:8">
      <c r="A43" s="1" t="str">
        <f>IF($B$18&gt;=22,CONCATENATE("Columna ",22)," ")</f>
        <v xml:space="preserve"> </v>
      </c>
      <c r="B43" s="18"/>
      <c r="C43" s="18"/>
      <c r="D43" s="28"/>
      <c r="E43" s="28"/>
      <c r="F43" s="28"/>
      <c r="G43" s="28"/>
      <c r="H43" s="1"/>
    </row>
    <row r="44" spans="1:8">
      <c r="A44" s="1" t="str">
        <f>IF($B$18&gt;=23,CONCATENATE("Columna ",23)," ")</f>
        <v xml:space="preserve"> </v>
      </c>
      <c r="B44" s="18"/>
      <c r="C44" s="18"/>
      <c r="D44" s="28"/>
      <c r="E44" s="28"/>
      <c r="F44" s="28"/>
      <c r="G44" s="28"/>
      <c r="H44" s="1"/>
    </row>
    <row r="45" spans="1:8">
      <c r="A45" s="1" t="str">
        <f>IF($B$18&gt;=24,CONCATENATE("Columna ",24)," ")</f>
        <v xml:space="preserve"> </v>
      </c>
      <c r="B45" s="18"/>
      <c r="C45" s="18"/>
      <c r="D45" s="28"/>
      <c r="E45" s="28"/>
      <c r="F45" s="28"/>
      <c r="G45" s="28"/>
      <c r="H45" s="1"/>
    </row>
    <row r="46" spans="1:8">
      <c r="A46" s="1" t="str">
        <f>IF($B$18&gt;=25,CONCATENATE("Columna ",25)," ")</f>
        <v xml:space="preserve"> </v>
      </c>
      <c r="B46" s="18"/>
      <c r="C46" s="18"/>
      <c r="D46" s="28"/>
      <c r="E46" s="28"/>
      <c r="F46" s="28"/>
      <c r="G46" s="28"/>
      <c r="H46" s="1"/>
    </row>
    <row r="47" spans="1:8">
      <c r="A47" s="1" t="str">
        <f>IF($B$18&gt;=26,CONCATENATE("Columna ",26)," ")</f>
        <v xml:space="preserve"> </v>
      </c>
      <c r="B47" s="18"/>
      <c r="C47" s="18"/>
      <c r="D47" s="28"/>
      <c r="E47" s="28"/>
      <c r="F47" s="28"/>
      <c r="G47" s="28"/>
      <c r="H47" s="1"/>
    </row>
    <row r="48" spans="1:8">
      <c r="A48" s="1" t="str">
        <f>IF($B$18&gt;=27,CONCATENATE("Columna ",27)," ")</f>
        <v xml:space="preserve"> </v>
      </c>
      <c r="B48" s="18"/>
      <c r="C48" s="18"/>
      <c r="D48" s="28"/>
      <c r="E48" s="28"/>
      <c r="F48" s="28"/>
      <c r="G48" s="28"/>
      <c r="H48" s="1"/>
    </row>
    <row r="49" spans="1:8">
      <c r="A49" s="1" t="str">
        <f>IF($B$18&gt;=28,CONCATENATE("Columna ",28)," ")</f>
        <v xml:space="preserve"> </v>
      </c>
      <c r="B49" s="18"/>
      <c r="C49" s="18"/>
      <c r="D49" s="28"/>
      <c r="E49" s="28"/>
      <c r="F49" s="28"/>
      <c r="G49" s="28"/>
      <c r="H49" s="1"/>
    </row>
    <row r="50" spans="1:8">
      <c r="A50" s="1" t="str">
        <f>IF($B$18&gt;=29,CONCATENATE("Columna ",29)," ")</f>
        <v xml:space="preserve"> </v>
      </c>
      <c r="B50" s="18"/>
      <c r="C50" s="18"/>
      <c r="D50" s="28"/>
      <c r="E50" s="28"/>
      <c r="F50" s="28"/>
      <c r="G50" s="28"/>
      <c r="H50" s="1"/>
    </row>
    <row r="51" spans="1:8">
      <c r="A51" s="1" t="str">
        <f>IF($B$18&gt;=30,CONCATENATE("Columna ",30)," ")</f>
        <v xml:space="preserve"> </v>
      </c>
      <c r="B51" s="18"/>
      <c r="C51" s="18"/>
      <c r="D51" s="28"/>
      <c r="E51" s="28"/>
      <c r="F51" s="28"/>
      <c r="G51" s="28"/>
      <c r="H51" s="1"/>
    </row>
  </sheetData>
  <mergeCells count="92">
    <mergeCell ref="B11:H11"/>
    <mergeCell ref="A11:A12"/>
    <mergeCell ref="B13:H13"/>
    <mergeCell ref="A13:A14"/>
    <mergeCell ref="A15:A16"/>
    <mergeCell ref="B16:H16"/>
    <mergeCell ref="B8:H8"/>
    <mergeCell ref="A7:A8"/>
    <mergeCell ref="G28:H28"/>
    <mergeCell ref="D50:G50"/>
    <mergeCell ref="D37:G37"/>
    <mergeCell ref="D38:G38"/>
    <mergeCell ref="D49:G49"/>
    <mergeCell ref="D30:G30"/>
    <mergeCell ref="D31:G31"/>
    <mergeCell ref="D32:G32"/>
    <mergeCell ref="D33:G33"/>
    <mergeCell ref="D34:G34"/>
    <mergeCell ref="D28:E28"/>
    <mergeCell ref="B36:C36"/>
    <mergeCell ref="B37:C37"/>
    <mergeCell ref="B48:C48"/>
    <mergeCell ref="D51:G51"/>
    <mergeCell ref="B4:H4"/>
    <mergeCell ref="B5:H5"/>
    <mergeCell ref="B6:H6"/>
    <mergeCell ref="B10:H10"/>
    <mergeCell ref="B14:H14"/>
    <mergeCell ref="B15:H15"/>
    <mergeCell ref="D43:G43"/>
    <mergeCell ref="D44:G44"/>
    <mergeCell ref="D45:G45"/>
    <mergeCell ref="D46:G46"/>
    <mergeCell ref="D47:G47"/>
    <mergeCell ref="D48:G48"/>
    <mergeCell ref="A19:H20"/>
    <mergeCell ref="D35:G35"/>
    <mergeCell ref="D36:G36"/>
    <mergeCell ref="D39:G39"/>
    <mergeCell ref="D40:G40"/>
    <mergeCell ref="D41:G41"/>
    <mergeCell ref="D42:G42"/>
    <mergeCell ref="B42:C42"/>
    <mergeCell ref="B41:C41"/>
    <mergeCell ref="B38:C38"/>
    <mergeCell ref="B39:C39"/>
    <mergeCell ref="B40:C40"/>
    <mergeCell ref="B31:C31"/>
    <mergeCell ref="B32:C32"/>
    <mergeCell ref="B33:C33"/>
    <mergeCell ref="B34:C34"/>
    <mergeCell ref="B35:C35"/>
    <mergeCell ref="B49:C49"/>
    <mergeCell ref="B50:C50"/>
    <mergeCell ref="B51:C51"/>
    <mergeCell ref="B43:C43"/>
    <mergeCell ref="B44:C44"/>
    <mergeCell ref="B45:C45"/>
    <mergeCell ref="B46:C46"/>
    <mergeCell ref="B47:C47"/>
    <mergeCell ref="G21:H21"/>
    <mergeCell ref="G22:H22"/>
    <mergeCell ref="B26:C26"/>
    <mergeCell ref="D27:E27"/>
    <mergeCell ref="D21:E21"/>
    <mergeCell ref="D22:E22"/>
    <mergeCell ref="G25:H25"/>
    <mergeCell ref="G26:H26"/>
    <mergeCell ref="G27:H27"/>
    <mergeCell ref="G23:H23"/>
    <mergeCell ref="G24:H24"/>
    <mergeCell ref="B25:C25"/>
    <mergeCell ref="B27:C27"/>
    <mergeCell ref="B24:C24"/>
    <mergeCell ref="B23:C23"/>
    <mergeCell ref="D26:E26"/>
    <mergeCell ref="B1:F3"/>
    <mergeCell ref="B30:C30"/>
    <mergeCell ref="A1:A3"/>
    <mergeCell ref="B21:C21"/>
    <mergeCell ref="B22:C22"/>
    <mergeCell ref="B29:C29"/>
    <mergeCell ref="B7:H7"/>
    <mergeCell ref="B28:C28"/>
    <mergeCell ref="B17:H17"/>
    <mergeCell ref="B9:H9"/>
    <mergeCell ref="B12:H12"/>
    <mergeCell ref="B18:H18"/>
    <mergeCell ref="D29:G29"/>
    <mergeCell ref="D23:E23"/>
    <mergeCell ref="D24:E24"/>
    <mergeCell ref="D25:E25"/>
  </mergeCells>
  <pageMargins left="0.7" right="0.7" top="0.75" bottom="0.75" header="0.3" footer="0.3"/>
  <pageSetup paperSize="9" scale="59" orientation="portrait" horizontalDpi="300"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Hoja2!$A$2:$A$3</xm:f>
          </x14:formula1>
          <xm:sqref>B12:H12</xm:sqref>
        </x14:dataValidation>
        <x14:dataValidation type="list" allowBlank="1" showInputMessage="1" showErrorMessage="1" xr:uid="{00000000-0002-0000-0000-000001000000}">
          <x14:formula1>
            <xm:f>Hoja2!$B$2:$B$6</xm:f>
          </x14:formula1>
          <xm:sqref>B14:H14</xm:sqref>
        </x14:dataValidation>
        <x14:dataValidation type="list" allowBlank="1" showInputMessage="1" showErrorMessage="1" xr:uid="{00000000-0002-0000-0000-000002000000}">
          <x14:formula1>
            <xm:f>Hoja2!$C$2:$C$10</xm:f>
          </x14:formula1>
          <xm:sqref>B16</xm:sqref>
        </x14:dataValidation>
        <x14:dataValidation type="list" allowBlank="1" showInputMessage="1" showErrorMessage="1" xr:uid="{00000000-0002-0000-0000-000003000000}">
          <x14:formula1>
            <xm:f>Hoja2!$E$2:$E$3</xm:f>
          </x14:formula1>
          <xm:sqref>B8</xm:sqref>
        </x14:dataValidation>
        <x14:dataValidation type="list" allowBlank="1" showInputMessage="1" showErrorMessage="1" xr:uid="{00000000-0002-0000-0000-000004000000}">
          <x14:formula1>
            <xm:f>Hoja2!$D$2:$D$12</xm:f>
          </x14:formula1>
          <xm:sqref>H29:H51 F22:F28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DF26-6C57-491C-9DFD-ABF6AB5E8D7A}">
  <dimension ref="A1"/>
  <sheetViews>
    <sheetView workbookViewId="0">
      <selection activeCell="F33" sqref="F33"/>
    </sheetView>
  </sheetViews>
  <sheetFormatPr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
  <sheetViews>
    <sheetView workbookViewId="0"/>
  </sheetViews>
  <sheetFormatPr defaultColWidth="11.42578125" defaultRowHeight="15"/>
  <cols>
    <col min="2" max="2" width="19.85546875" bestFit="1" customWidth="1"/>
    <col min="3" max="3" width="23" bestFit="1" customWidth="1"/>
    <col min="4" max="4" width="15.85546875" bestFit="1" customWidth="1"/>
    <col min="5" max="5" width="35.42578125" bestFit="1" customWidth="1"/>
  </cols>
  <sheetData>
    <row r="1" spans="1:5">
      <c r="A1" t="s">
        <v>33</v>
      </c>
      <c r="B1" t="s">
        <v>34</v>
      </c>
      <c r="C1" t="s">
        <v>35</v>
      </c>
      <c r="D1" t="s">
        <v>36</v>
      </c>
      <c r="E1" t="s">
        <v>37</v>
      </c>
    </row>
    <row r="2" spans="1:5">
      <c r="A2" t="s">
        <v>38</v>
      </c>
      <c r="B2" t="s">
        <v>39</v>
      </c>
      <c r="C2" t="s">
        <v>40</v>
      </c>
      <c r="D2" t="s">
        <v>41</v>
      </c>
      <c r="E2" t="s">
        <v>42</v>
      </c>
    </row>
    <row r="3" spans="1:5">
      <c r="A3" t="s">
        <v>43</v>
      </c>
      <c r="B3" t="s">
        <v>44</v>
      </c>
      <c r="C3" t="s">
        <v>45</v>
      </c>
      <c r="D3" t="s">
        <v>46</v>
      </c>
      <c r="E3" t="s">
        <v>47</v>
      </c>
    </row>
    <row r="4" spans="1:5">
      <c r="B4" t="s">
        <v>48</v>
      </c>
      <c r="C4" t="s">
        <v>49</v>
      </c>
      <c r="D4" t="s">
        <v>50</v>
      </c>
    </row>
    <row r="5" spans="1:5">
      <c r="B5" t="s">
        <v>51</v>
      </c>
      <c r="C5" t="s">
        <v>52</v>
      </c>
      <c r="D5" t="s">
        <v>53</v>
      </c>
    </row>
    <row r="6" spans="1:5">
      <c r="B6" t="s">
        <v>54</v>
      </c>
      <c r="C6" t="s">
        <v>55</v>
      </c>
      <c r="D6" t="s">
        <v>56</v>
      </c>
    </row>
    <row r="7" spans="1:5">
      <c r="C7" t="s">
        <v>57</v>
      </c>
      <c r="D7" t="s">
        <v>58</v>
      </c>
    </row>
    <row r="8" spans="1:5">
      <c r="C8" t="s">
        <v>59</v>
      </c>
      <c r="D8" t="s">
        <v>60</v>
      </c>
    </row>
    <row r="9" spans="1:5">
      <c r="C9" t="s">
        <v>61</v>
      </c>
      <c r="D9" t="s">
        <v>62</v>
      </c>
    </row>
    <row r="10" spans="1:5">
      <c r="C10" t="s">
        <v>63</v>
      </c>
      <c r="D10" t="s">
        <v>64</v>
      </c>
    </row>
    <row r="11" spans="1:5">
      <c r="D11" t="s">
        <v>65</v>
      </c>
    </row>
    <row r="12" spans="1:5">
      <c r="D12" t="s">
        <v>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005F2D87DECD04DADB8BD2DD4411604" ma:contentTypeVersion="15" ma:contentTypeDescription="Crear nuevo documento." ma:contentTypeScope="" ma:versionID="6c3f708df121b77c0f9c12fcbfcc036c">
  <xsd:schema xmlns:xsd="http://www.w3.org/2001/XMLSchema" xmlns:xs="http://www.w3.org/2001/XMLSchema" xmlns:p="http://schemas.microsoft.com/office/2006/metadata/properties" xmlns:ns2="f6dbf217-0751-414a-ae23-cb97d05b85e4" xmlns:ns3="c4fc01bb-9a92-430b-b813-db9ee138cabd" targetNamespace="http://schemas.microsoft.com/office/2006/metadata/properties" ma:root="true" ma:fieldsID="4c21387d28d52de67b4ef896e79ddd98" ns2:_="" ns3:_="">
    <xsd:import namespace="f6dbf217-0751-414a-ae23-cb97d05b85e4"/>
    <xsd:import namespace="c4fc01bb-9a92-430b-b813-db9ee138ca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dbf217-0751-414a-ae23-cb97d05b8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fc01bb-9a92-430b-b813-db9ee138cab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0ee52ef2-e613-40b2-810e-f935ac429c91}" ma:internalName="TaxCatchAll" ma:showField="CatchAllData" ma:web="c4fc01bb-9a92-430b-b813-db9ee138ca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4fc01bb-9a92-430b-b813-db9ee138cabd">
      <UserInfo>
        <DisplayName/>
        <AccountId xsi:nil="true"/>
        <AccountType/>
      </UserInfo>
    </SharedWithUsers>
    <MediaLengthInSeconds xmlns="f6dbf217-0751-414a-ae23-cb97d05b85e4" xsi:nil="true"/>
    <TaxCatchAll xmlns="c4fc01bb-9a92-430b-b813-db9ee138cabd" xsi:nil="true"/>
    <lcf76f155ced4ddcb4097134ff3c332f xmlns="f6dbf217-0751-414a-ae23-cb97d05b85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9663E7-44DD-47B7-A8F5-88B918ABD178}"/>
</file>

<file path=customXml/itemProps2.xml><?xml version="1.0" encoding="utf-8"?>
<ds:datastoreItem xmlns:ds="http://schemas.openxmlformats.org/officeDocument/2006/customXml" ds:itemID="{ADA57FA5-5844-409B-AFD1-A1F9C062FB55}"/>
</file>

<file path=customXml/itemProps3.xml><?xml version="1.0" encoding="utf-8"?>
<ds:datastoreItem xmlns:ds="http://schemas.openxmlformats.org/officeDocument/2006/customXml" ds:itemID="{E5E532C7-36F4-4890-AE36-C79C405DB9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 Datos</dc:creator>
  <cp:keywords/>
  <dc:description/>
  <cp:lastModifiedBy>Gladys Stella Sanchez Novoa</cp:lastModifiedBy>
  <cp:revision/>
  <dcterms:created xsi:type="dcterms:W3CDTF">2019-07-24T14:12:15Z</dcterms:created>
  <dcterms:modified xsi:type="dcterms:W3CDTF">2024-08-28T21:34:58Z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0x010100B005F2D87DECD04DADB8BD2DD4411604</vt:lpwstr>
  </property>
  <property fmtid="{D5CDD505-2E9C-101B-9397-08002B2CF9AE}" pid="3" name="Order">
    <vt:r8>2140300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